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Presupuestal\"/>
    </mc:Choice>
  </mc:AlternateContent>
  <xr:revisionPtr revIDLastSave="0" documentId="13_ncr:1_{CBF764E6-1551-4C4D-B7DD-86C6061B527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J23" i="1"/>
  <c r="G23" i="1"/>
  <c r="G19" i="1"/>
  <c r="J54" i="1"/>
  <c r="J53" i="1"/>
  <c r="J51" i="1"/>
  <c r="J50" i="1"/>
  <c r="J49" i="1"/>
  <c r="J46" i="1"/>
  <c r="J45" i="1"/>
  <c r="J44" i="1"/>
  <c r="J43" i="1"/>
  <c r="J42" i="1" s="1"/>
  <c r="J41" i="1"/>
  <c r="J40" i="1"/>
  <c r="J39" i="1" s="1"/>
  <c r="J38" i="1"/>
  <c r="J37" i="1"/>
  <c r="J36" i="1"/>
  <c r="G54" i="1"/>
  <c r="G53" i="1"/>
  <c r="G51" i="1"/>
  <c r="G50" i="1"/>
  <c r="G49" i="1"/>
  <c r="G46" i="1"/>
  <c r="G45" i="1"/>
  <c r="G44" i="1"/>
  <c r="G43" i="1"/>
  <c r="G41" i="1"/>
  <c r="G40" i="1"/>
  <c r="G38" i="1"/>
  <c r="G37" i="1"/>
  <c r="G36" i="1"/>
  <c r="J25" i="1"/>
  <c r="J24" i="1"/>
  <c r="J22" i="1"/>
  <c r="J21" i="1"/>
  <c r="J20" i="1"/>
  <c r="J19" i="1"/>
  <c r="J18" i="1"/>
  <c r="J17" i="1"/>
  <c r="J15" i="1"/>
  <c r="J14" i="1"/>
  <c r="J13" i="1"/>
  <c r="J12" i="1"/>
  <c r="G25" i="1"/>
  <c r="G24" i="1"/>
  <c r="G22" i="1"/>
  <c r="G21" i="1"/>
  <c r="G20" i="1"/>
  <c r="G18" i="1"/>
  <c r="G17" i="1"/>
  <c r="G15" i="1"/>
  <c r="G14" i="1"/>
  <c r="G13" i="1"/>
  <c r="G12" i="1"/>
  <c r="I53" i="1"/>
  <c r="I48" i="1"/>
  <c r="I39" i="1"/>
  <c r="I35" i="1"/>
  <c r="I56" i="1" s="1"/>
  <c r="H53" i="1"/>
  <c r="H48" i="1"/>
  <c r="H42" i="1"/>
  <c r="H39" i="1"/>
  <c r="H35" i="1"/>
  <c r="F53" i="1"/>
  <c r="F48" i="1"/>
  <c r="F39" i="1"/>
  <c r="F35" i="1" s="1"/>
  <c r="F56" i="1" s="1"/>
  <c r="E53" i="1"/>
  <c r="E48" i="1"/>
  <c r="E39" i="1"/>
  <c r="E35" i="1" s="1"/>
  <c r="I16" i="1"/>
  <c r="I27" i="1" s="1"/>
  <c r="H19" i="1"/>
  <c r="H16" i="1"/>
  <c r="H27" i="1" s="1"/>
  <c r="F16" i="1"/>
  <c r="F27" i="1" s="1"/>
  <c r="E16" i="1"/>
  <c r="E27" i="1" s="1"/>
  <c r="G16" i="1" l="1"/>
  <c r="G39" i="1"/>
  <c r="G35" i="1"/>
  <c r="H56" i="1"/>
  <c r="G48" i="1"/>
  <c r="E56" i="1"/>
  <c r="G27" i="1"/>
  <c r="G56" i="1"/>
  <c r="J48" i="1"/>
  <c r="J16" i="1"/>
  <c r="J27" i="1" s="1"/>
  <c r="J35" i="1"/>
  <c r="J56" i="1" s="1"/>
</calcChain>
</file>

<file path=xl/sharedStrings.xml><?xml version="1.0" encoding="utf-8"?>
<sst xmlns="http://schemas.openxmlformats.org/spreadsheetml/2006/main" count="72" uniqueCount="41">
  <si>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</si>
  <si>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</si>
  <si>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</si>
  <si>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</si>
  <si>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</si>
  <si>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</si>
  <si>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</si>
  <si>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</si>
  <si>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</si>
  <si>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</si>
  <si>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</si>
  <si>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</si>
  <si>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</si>
  <si>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</si>
  <si>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</si>
  <si>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</si>
  <si>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</si>
  <si>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</si>
  <si>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</si>
  <si>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</si>
  <si>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</si>
  <si>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</si>
  <si>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</si>
  <si>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</si>
  <si>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</si>
  <si>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r>
      <t>Ingresos excedentes</t>
    </r>
    <r>
      <rPr>
        <b/>
        <sz val="8"/>
        <rFont val="Calibri"/>
        <family val="2"/>
      </rPr>
      <t>¹</t>
    </r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</si>
  <si>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</si>
  <si>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</si>
  <si>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</si>
  <si>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</si>
  <si>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</si>
  <si>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r>
      <t>Ingresos excedentes</t>
    </r>
    <r>
      <rPr>
        <b/>
        <sz val="9"/>
        <rFont val="Calibri"/>
        <family val="2"/>
      </rPr>
      <t>¹</t>
    </r>
  </si>
  <si>
    <t>Ampliaciones y 
Reducciones</t>
  </si>
  <si>
    <t>(6= 5 - 1 )</t>
  </si>
  <si>
    <t xml:space="preserve">      Corriente</t>
  </si>
  <si>
    <t xml:space="preserve">      Capital</t>
  </si>
  <si>
    <t>Del 03 de Octubre al 31 de diciembre de 2014</t>
  </si>
  <si>
    <t>Centro de Conciliación Laboral del Estado de Michoacán de Ocampo</t>
  </si>
  <si>
    <t>Director General</t>
  </si>
  <si>
    <t>ANDRÉS MEDINA GUZMAN</t>
  </si>
  <si>
    <t>Cuenta Pública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</si>
</sst>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12" fillId="0" borderId="0"/>
  </cellStyleXfs>
  <cellXfs count="109">
    <xf numFmtId="0" fontId="0" fillId="0" borderId="0" xfId="0"/>
    <xf numFmtId="0" fontId="13" fillId="2" borderId="0" xfId="4" applyFont="1" applyFill="1"/>
    <xf numFmtId="0" fontId="14" fillId="2" borderId="0" xfId="0" applyFont="1" applyFill="1"/>
    <xf numFmtId="0" fontId="13" fillId="2" borderId="0" xfId="4" applyFont="1" applyFill="1" applyAlignment="1">
      <alignment horizontal="center"/>
    </xf>
    <xf numFmtId="0" fontId="2" fillId="2" borderId="1" xfId="4" applyFont="1" applyFill="1" applyBorder="1"/>
    <xf numFmtId="0" fontId="2" fillId="2" borderId="2" xfId="4" applyFont="1" applyFill="1" applyBorder="1"/>
    <xf numFmtId="0" fontId="2" fillId="2" borderId="3" xfId="4" applyFont="1" applyFill="1" applyBorder="1"/>
    <xf numFmtId="0" fontId="2" fillId="2" borderId="4" xfId="4" applyFont="1" applyFill="1" applyBorder="1" applyAlignment="1">
      <alignment horizontal="center"/>
    </xf>
    <xf numFmtId="0" fontId="2" fillId="2" borderId="5" xfId="4" applyFont="1" applyFill="1" applyBorder="1" applyAlignment="1">
      <alignment horizontal="center" vertical="center"/>
    </xf>
    <xf numFmtId="0" fontId="2" fillId="2" borderId="6" xfId="4" applyFont="1" applyFill="1" applyBorder="1" applyAlignment="1">
      <alignment horizontal="center" vertical="center"/>
    </xf>
    <xf numFmtId="0" fontId="2" fillId="2" borderId="7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wrapText="1"/>
    </xf>
    <xf numFmtId="0" fontId="4" fillId="2" borderId="9" xfId="4" applyFont="1" applyFill="1" applyBorder="1" applyAlignment="1">
      <alignment horizontal="centerContinuous"/>
    </xf>
    <xf numFmtId="0" fontId="4" fillId="2" borderId="10" xfId="4" applyFont="1" applyFill="1" applyBorder="1" applyAlignment="1">
      <alignment horizontal="centerContinuous"/>
    </xf>
    <xf numFmtId="0" fontId="5" fillId="2" borderId="2" xfId="0" applyFont="1" applyFill="1" applyBorder="1" applyAlignment="1">
      <alignment vertical="top" wrapText="1"/>
    </xf>
    <xf numFmtId="0" fontId="4" fillId="2" borderId="5" xfId="4" applyFont="1" applyFill="1" applyBorder="1" applyAlignment="1">
      <alignment horizontal="left"/>
    </xf>
    <xf numFmtId="0" fontId="4" fillId="2" borderId="0" xfId="4" applyFont="1" applyFill="1" applyAlignment="1">
      <alignment horizontal="left"/>
    </xf>
    <xf numFmtId="0" fontId="14" fillId="0" borderId="11" xfId="0" applyFont="1" applyBorder="1"/>
    <xf numFmtId="0" fontId="14" fillId="0" borderId="0" xfId="0" applyFont="1"/>
    <xf numFmtId="0" fontId="15" fillId="2" borderId="11" xfId="0" applyFont="1" applyFill="1" applyBorder="1" applyAlignment="1">
      <alignment vertical="center" wrapText="1"/>
    </xf>
    <xf numFmtId="0" fontId="4" fillId="2" borderId="5" xfId="4" applyFont="1" applyFill="1" applyBorder="1" applyAlignment="1">
      <alignment horizontal="center" vertical="center"/>
    </xf>
    <xf numFmtId="0" fontId="13" fillId="0" borderId="0" xfId="0" applyFont="1"/>
    <xf numFmtId="0" fontId="13" fillId="0" borderId="11" xfId="0" applyFont="1" applyBorder="1"/>
    <xf numFmtId="0" fontId="2" fillId="2" borderId="0" xfId="4" applyFont="1" applyFill="1" applyAlignment="1">
      <alignment horizontal="center" vertical="center"/>
    </xf>
    <xf numFmtId="0" fontId="4" fillId="2" borderId="12" xfId="4" applyFont="1" applyFill="1" applyBorder="1" applyAlignment="1">
      <alignment horizontal="left" wrapText="1" indent="1"/>
    </xf>
    <xf numFmtId="0" fontId="16" fillId="2" borderId="0" xfId="0" applyFont="1" applyFill="1"/>
    <xf numFmtId="0" fontId="9" fillId="2" borderId="1" xfId="4" applyFont="1" applyFill="1" applyBorder="1"/>
    <xf numFmtId="0" fontId="9" fillId="2" borderId="2" xfId="4" applyFont="1" applyFill="1" applyBorder="1"/>
    <xf numFmtId="0" fontId="9" fillId="2" borderId="3" xfId="4" applyFont="1" applyFill="1" applyBorder="1"/>
    <xf numFmtId="0" fontId="9" fillId="2" borderId="3" xfId="4" applyFont="1" applyFill="1" applyBorder="1" applyAlignment="1">
      <alignment horizontal="center"/>
    </xf>
    <xf numFmtId="0" fontId="9" fillId="2" borderId="4" xfId="4" applyFont="1" applyFill="1" applyBorder="1" applyAlignment="1">
      <alignment horizontal="center"/>
    </xf>
    <xf numFmtId="0" fontId="9" fillId="2" borderId="6" xfId="4" applyFont="1" applyFill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2" borderId="8" xfId="4" applyFont="1" applyFill="1" applyBorder="1" applyAlignment="1">
      <alignment wrapText="1"/>
    </xf>
    <xf numFmtId="164" fontId="9" fillId="2" borderId="8" xfId="2" applyNumberFormat="1" applyFont="1" applyFill="1" applyBorder="1" applyAlignment="1">
      <alignment horizontal="center"/>
    </xf>
    <xf numFmtId="0" fontId="10" fillId="2" borderId="9" xfId="4" applyFont="1" applyFill="1" applyBorder="1" applyAlignment="1">
      <alignment horizontal="centerContinuous"/>
    </xf>
    <xf numFmtId="0" fontId="10" fillId="2" borderId="10" xfId="4" applyFont="1" applyFill="1" applyBorder="1" applyAlignment="1">
      <alignment horizontal="centerContinuous"/>
    </xf>
    <xf numFmtId="0" fontId="10" fillId="2" borderId="12" xfId="4" applyFont="1" applyFill="1" applyBorder="1" applyAlignment="1">
      <alignment horizontal="left" wrapText="1"/>
    </xf>
    <xf numFmtId="0" fontId="17" fillId="0" borderId="0" xfId="0" applyFont="1"/>
    <xf numFmtId="1" fontId="9" fillId="2" borderId="11" xfId="2" applyNumberFormat="1" applyFont="1" applyFill="1" applyBorder="1" applyAlignment="1" applyProtection="1">
      <alignment horizontal="right"/>
    </xf>
    <xf numFmtId="1" fontId="9" fillId="2" borderId="11" xfId="2" applyNumberFormat="1" applyFont="1" applyFill="1" applyBorder="1" applyAlignment="1" applyProtection="1">
      <alignment horizontal="right"/>
      <protection locked="0"/>
    </xf>
    <xf numFmtId="1" fontId="10" fillId="2" borderId="13" xfId="4" applyNumberFormat="1" applyFont="1" applyFill="1" applyBorder="1" applyAlignment="1">
      <alignment horizontal="right"/>
    </xf>
    <xf numFmtId="1" fontId="15" fillId="2" borderId="14" xfId="0" applyNumberFormat="1" applyFont="1" applyFill="1" applyBorder="1" applyAlignment="1" applyProtection="1">
      <alignment horizontal="right" vertical="center" wrapText="1"/>
      <protection locked="0"/>
    </xf>
    <xf numFmtId="1" fontId="15" fillId="2" borderId="14" xfId="0" applyNumberFormat="1" applyFont="1" applyFill="1" applyBorder="1" applyAlignment="1">
      <alignment horizontal="right" vertical="center" wrapText="1"/>
    </xf>
    <xf numFmtId="1" fontId="4" fillId="2" borderId="14" xfId="2" applyNumberFormat="1" applyFont="1" applyFill="1" applyBorder="1" applyAlignment="1">
      <alignment horizontal="right"/>
    </xf>
    <xf numFmtId="1" fontId="2" fillId="2" borderId="15" xfId="2" applyNumberFormat="1" applyFont="1" applyFill="1" applyBorder="1" applyAlignment="1">
      <alignment horizontal="right"/>
    </xf>
    <xf numFmtId="1" fontId="4" fillId="2" borderId="13" xfId="4" applyNumberFormat="1" applyFont="1" applyFill="1" applyBorder="1" applyAlignment="1">
      <alignment horizontal="right"/>
    </xf>
    <xf numFmtId="1" fontId="4" fillId="2" borderId="14" xfId="4" applyNumberFormat="1" applyFont="1" applyFill="1" applyBorder="1" applyAlignment="1">
      <alignment horizontal="right"/>
    </xf>
    <xf numFmtId="1" fontId="19" fillId="2" borderId="14" xfId="0" applyNumberFormat="1" applyFont="1" applyFill="1" applyBorder="1" applyAlignment="1">
      <alignment horizontal="right" vertical="center" wrapText="1"/>
    </xf>
    <xf numFmtId="0" fontId="9" fillId="2" borderId="5" xfId="4" applyFont="1" applyFill="1" applyBorder="1" applyAlignment="1">
      <alignment horizontal="left" vertical="center"/>
    </xf>
    <xf numFmtId="43" fontId="9" fillId="2" borderId="11" xfId="1" applyFont="1" applyFill="1" applyBorder="1" applyAlignment="1" applyProtection="1">
      <alignment horizontal="right"/>
      <protection locked="0"/>
    </xf>
    <xf numFmtId="43" fontId="9" fillId="2" borderId="11" xfId="1" applyFont="1" applyFill="1" applyBorder="1" applyAlignment="1" applyProtection="1">
      <alignment horizontal="right"/>
    </xf>
    <xf numFmtId="43" fontId="12" fillId="0" borderId="0" xfId="1" applyFont="1"/>
    <xf numFmtId="43" fontId="15" fillId="2" borderId="14" xfId="1" applyFont="1" applyFill="1" applyBorder="1" applyAlignment="1">
      <alignment horizontal="right" vertical="center" wrapText="1"/>
    </xf>
    <xf numFmtId="43" fontId="15" fillId="2" borderId="14" xfId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>
      <alignment horizontal="left" vertical="top" wrapText="1"/>
    </xf>
    <xf numFmtId="37" fontId="18" fillId="3" borderId="0" xfId="1" applyNumberFormat="1" applyFont="1" applyFill="1" applyBorder="1" applyAlignment="1" applyProtection="1">
      <alignment horizontal="center"/>
      <protection locked="0"/>
    </xf>
    <xf numFmtId="37" fontId="18" fillId="3" borderId="0" xfId="1" applyNumberFormat="1" applyFont="1" applyFill="1" applyBorder="1" applyAlignment="1" applyProtection="1">
      <alignment horizontal="center"/>
    </xf>
    <xf numFmtId="37" fontId="18" fillId="3" borderId="0" xfId="1" applyNumberFormat="1" applyFont="1" applyFill="1" applyBorder="1" applyAlignment="1" applyProtection="1">
      <alignment horizontal="center" vertical="center" wrapText="1"/>
    </xf>
    <xf numFmtId="37" fontId="18" fillId="3" borderId="13" xfId="1" applyNumberFormat="1" applyFont="1" applyFill="1" applyBorder="1" applyAlignment="1" applyProtection="1">
      <alignment horizontal="center" vertical="center"/>
    </xf>
    <xf numFmtId="37" fontId="18" fillId="3" borderId="13" xfId="1" applyNumberFormat="1" applyFont="1" applyFill="1" applyBorder="1" applyAlignment="1" applyProtection="1">
      <alignment horizontal="center" wrapText="1"/>
    </xf>
    <xf numFmtId="37" fontId="18" fillId="3" borderId="13" xfId="1" applyNumberFormat="1" applyFont="1" applyFill="1" applyBorder="1" applyAlignment="1" applyProtection="1">
      <alignment horizontal="center"/>
    </xf>
    <xf numFmtId="37" fontId="18" fillId="3" borderId="1" xfId="1" applyNumberFormat="1" applyFont="1" applyFill="1" applyBorder="1" applyAlignment="1" applyProtection="1">
      <alignment horizontal="center"/>
    </xf>
    <xf numFmtId="37" fontId="18" fillId="3" borderId="2" xfId="1" applyNumberFormat="1" applyFont="1" applyFill="1" applyBorder="1" applyAlignment="1" applyProtection="1">
      <alignment horizontal="center"/>
    </xf>
    <xf numFmtId="37" fontId="18" fillId="3" borderId="3" xfId="1" applyNumberFormat="1" applyFont="1" applyFill="1" applyBorder="1" applyAlignment="1" applyProtection="1">
      <alignment horizontal="center"/>
    </xf>
    <xf numFmtId="37" fontId="18" fillId="3" borderId="5" xfId="1" applyNumberFormat="1" applyFont="1" applyFill="1" applyBorder="1" applyAlignment="1" applyProtection="1">
      <alignment horizontal="center"/>
      <protection locked="0"/>
    </xf>
    <xf numFmtId="37" fontId="18" fillId="3" borderId="0" xfId="1" applyNumberFormat="1" applyFont="1" applyFill="1" applyBorder="1" applyAlignment="1" applyProtection="1">
      <alignment horizontal="center"/>
      <protection locked="0"/>
    </xf>
    <xf numFmtId="37" fontId="18" fillId="3" borderId="11" xfId="1" applyNumberFormat="1" applyFont="1" applyFill="1" applyBorder="1" applyAlignment="1" applyProtection="1">
      <alignment horizontal="center"/>
      <protection locked="0"/>
    </xf>
    <xf numFmtId="37" fontId="18" fillId="3" borderId="5" xfId="1" applyNumberFormat="1" applyFont="1" applyFill="1" applyBorder="1" applyAlignment="1" applyProtection="1">
      <alignment horizontal="center"/>
    </xf>
    <xf numFmtId="37" fontId="18" fillId="3" borderId="0" xfId="1" applyNumberFormat="1" applyFont="1" applyFill="1" applyBorder="1" applyAlignment="1" applyProtection="1">
      <alignment horizontal="center"/>
    </xf>
    <xf numFmtId="37" fontId="18" fillId="3" borderId="11" xfId="1" applyNumberFormat="1" applyFont="1" applyFill="1" applyBorder="1" applyAlignment="1" applyProtection="1">
      <alignment horizontal="center"/>
    </xf>
    <xf numFmtId="37" fontId="18" fillId="3" borderId="6" xfId="1" applyNumberFormat="1" applyFont="1" applyFill="1" applyBorder="1" applyAlignment="1" applyProtection="1">
      <alignment horizontal="center"/>
    </xf>
    <xf numFmtId="37" fontId="18" fillId="3" borderId="7" xfId="1" applyNumberFormat="1" applyFont="1" applyFill="1" applyBorder="1" applyAlignment="1" applyProtection="1">
      <alignment horizontal="center"/>
    </xf>
    <xf numFmtId="37" fontId="18" fillId="3" borderId="8" xfId="1" applyNumberFormat="1" applyFont="1" applyFill="1" applyBorder="1" applyAlignment="1" applyProtection="1">
      <alignment horizontal="center"/>
    </xf>
    <xf numFmtId="37" fontId="18" fillId="3" borderId="0" xfId="1" applyNumberFormat="1" applyFont="1" applyFill="1" applyBorder="1" applyAlignment="1" applyProtection="1">
      <alignment horizontal="center" vertical="center" wrapText="1"/>
    </xf>
    <xf numFmtId="37" fontId="18" fillId="3" borderId="0" xfId="1" applyNumberFormat="1" applyFont="1" applyFill="1" applyBorder="1" applyAlignment="1" applyProtection="1">
      <alignment horizontal="center" vertical="center"/>
    </xf>
    <xf numFmtId="37" fontId="18" fillId="3" borderId="7" xfId="1" applyNumberFormat="1" applyFont="1" applyFill="1" applyBorder="1" applyAlignment="1" applyProtection="1">
      <alignment horizontal="center" vertical="center"/>
    </xf>
    <xf numFmtId="37" fontId="18" fillId="3" borderId="9" xfId="1" applyNumberFormat="1" applyFont="1" applyFill="1" applyBorder="1" applyAlignment="1" applyProtection="1">
      <alignment horizontal="center"/>
    </xf>
    <xf numFmtId="37" fontId="18" fillId="3" borderId="10" xfId="1" applyNumberFormat="1" applyFont="1" applyFill="1" applyBorder="1" applyAlignment="1" applyProtection="1">
      <alignment horizontal="center"/>
    </xf>
    <xf numFmtId="37" fontId="18" fillId="3" borderId="12" xfId="1" applyNumberFormat="1" applyFont="1" applyFill="1" applyBorder="1" applyAlignment="1" applyProtection="1">
      <alignment horizontal="center"/>
    </xf>
    <xf numFmtId="37" fontId="18" fillId="3" borderId="13" xfId="1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1" fontId="10" fillId="2" borderId="4" xfId="4" applyNumberFormat="1" applyFont="1" applyFill="1" applyBorder="1" applyAlignment="1">
      <alignment horizontal="right"/>
    </xf>
    <xf numFmtId="1" fontId="10" fillId="2" borderId="15" xfId="4" applyNumberFormat="1" applyFont="1" applyFill="1" applyBorder="1" applyAlignment="1">
      <alignment horizontal="right"/>
    </xf>
    <xf numFmtId="0" fontId="8" fillId="0" borderId="9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left" vertical="top" wrapText="1"/>
    </xf>
    <xf numFmtId="1" fontId="4" fillId="2" borderId="4" xfId="4" applyNumberFormat="1" applyFont="1" applyFill="1" applyBorder="1"/>
    <xf numFmtId="1" fontId="4" fillId="2" borderId="15" xfId="4" applyNumberFormat="1" applyFont="1" applyFill="1" applyBorder="1"/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1" fillId="2" borderId="0" xfId="0" applyFont="1" applyFill="1" applyAlignment="1">
      <alignment horizontal="center" wrapText="1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21" fillId="2" borderId="2" xfId="0" applyFont="1" applyFill="1" applyBorder="1" applyAlignment="1" applyProtection="1">
      <alignment horizontal="center"/>
      <protection locked="0"/>
    </xf>
    <xf numFmtId="0" fontId="9" fillId="2" borderId="0" xfId="4" applyFont="1" applyFill="1" applyBorder="1" applyAlignment="1">
      <alignment horizontal="center"/>
    </xf>
    <xf numFmtId="1" fontId="9" fillId="2" borderId="0" xfId="2" applyNumberFormat="1" applyFont="1" applyFill="1" applyBorder="1" applyAlignment="1" applyProtection="1">
      <alignment horizontal="right"/>
    </xf>
    <xf numFmtId="164" fontId="9" fillId="2" borderId="0" xfId="2" applyNumberFormat="1" applyFont="1" applyFill="1" applyBorder="1" applyAlignment="1">
      <alignment horizontal="center"/>
    </xf>
    <xf numFmtId="1" fontId="10" fillId="2" borderId="0" xfId="4" applyNumberFormat="1" applyFont="1" applyFill="1" applyBorder="1" applyAlignment="1">
      <alignment horizontal="right"/>
    </xf>
    <xf numFmtId="0" fontId="2" fillId="2" borderId="0" xfId="4" applyFont="1" applyFill="1" applyBorder="1" applyAlignment="1">
      <alignment horizontal="center"/>
    </xf>
    <xf numFmtId="1" fontId="4" fillId="2" borderId="0" xfId="4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horizontal="right" vertical="center" wrapText="1"/>
    </xf>
    <xf numFmtId="1" fontId="19" fillId="2" borderId="0" xfId="0" applyNumberFormat="1" applyFont="1" applyFill="1" applyBorder="1" applyAlignment="1">
      <alignment horizontal="right" vertical="center" wrapText="1"/>
    </xf>
    <xf numFmtId="1" fontId="4" fillId="2" borderId="0" xfId="2" applyNumberFormat="1" applyFont="1" applyFill="1" applyBorder="1" applyAlignment="1">
      <alignment horizontal="right"/>
    </xf>
    <xf numFmtId="1" fontId="2" fillId="2" borderId="0" xfId="2" applyNumberFormat="1" applyFont="1" applyFill="1" applyBorder="1" applyAlignment="1">
      <alignment horizontal="right"/>
    </xf>
    <xf numFmtId="1" fontId="4" fillId="2" borderId="0" xfId="4" applyNumberFormat="1" applyFont="1" applyFill="1" applyBorder="1"/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9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2</xdr:row>
      <xdr:rowOff>44825</xdr:rowOff>
    </xdr:from>
    <xdr:to>
      <xdr:col>3</xdr:col>
      <xdr:colOff>459441</xdr:colOff>
      <xdr:row>5</xdr:row>
      <xdr:rowOff>33619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DD4039D-05A0-440C-BE5B-4F5D2637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25825"/>
          <a:ext cx="1411941" cy="56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65541"/>
  <sheetViews>
    <sheetView showGridLines="0" tabSelected="1" view="pageBreakPreview" topLeftCell="B2" zoomScale="85" zoomScaleNormal="85" zoomScaleSheetLayoutView="85" workbookViewId="0">
      <selection activeCell="B5" sqref="B5:J5"/>
    </sheetView>
  </sheetViews>
  <sheetFormatPr baseColWidth="10" defaultColWidth="0" defaultRowHeight="15" x14ac:dyDescent="0.25"/>
  <cols>
    <col min="1" max="3" width="11.42578125" customWidth="1"/>
    <col min="4" max="4" width="36" customWidth="1"/>
    <col min="5" max="12" width="21" customWidth="1"/>
    <col min="13" max="13" width="11.42578125" customWidth="1"/>
  </cols>
  <sheetData>
    <row r="3" spans="2:12" x14ac:dyDescent="0.25">
      <c r="B3" s="62" t="s">
        <v>40</v>
      </c>
      <c r="C3" s="63"/>
      <c r="D3" s="63"/>
      <c r="E3" s="63"/>
      <c r="F3" s="63"/>
      <c r="G3" s="63"/>
      <c r="H3" s="63"/>
      <c r="I3" s="63"/>
      <c r="J3" s="64"/>
      <c r="K3" s="57"/>
      <c r="L3" s="57"/>
    </row>
    <row r="4" spans="2:12" x14ac:dyDescent="0.25">
      <c r="B4" s="65" t="s">
        <v>37</v>
      </c>
      <c r="C4" s="66"/>
      <c r="D4" s="66"/>
      <c r="E4" s="66"/>
      <c r="F4" s="66"/>
      <c r="G4" s="66"/>
      <c r="H4" s="66"/>
      <c r="I4" s="66"/>
      <c r="J4" s="67"/>
      <c r="K4" s="56"/>
      <c r="L4" s="56"/>
    </row>
    <row r="5" spans="2:12" x14ac:dyDescent="0.25">
      <c r="B5" s="68" t="s">
        <v>0</v>
      </c>
      <c r="C5" s="69"/>
      <c r="D5" s="69"/>
      <c r="E5" s="69"/>
      <c r="F5" s="69"/>
      <c r="G5" s="69"/>
      <c r="H5" s="69"/>
      <c r="I5" s="69"/>
      <c r="J5" s="70"/>
      <c r="K5" s="57"/>
      <c r="L5" s="57"/>
    </row>
    <row r="6" spans="2:12" x14ac:dyDescent="0.25">
      <c r="B6" s="71" t="s">
        <v>36</v>
      </c>
      <c r="C6" s="72"/>
      <c r="D6" s="72"/>
      <c r="E6" s="72"/>
      <c r="F6" s="72"/>
      <c r="G6" s="72"/>
      <c r="H6" s="72"/>
      <c r="I6" s="72"/>
      <c r="J6" s="73"/>
      <c r="K6" s="57"/>
      <c r="L6" s="57"/>
    </row>
    <row r="7" spans="2:12" x14ac:dyDescent="0.25">
      <c r="B7" s="1"/>
      <c r="C7" s="1"/>
      <c r="D7" s="1"/>
      <c r="E7" s="2"/>
      <c r="F7" s="3"/>
      <c r="G7" s="3"/>
      <c r="H7" s="3"/>
      <c r="I7" s="3"/>
      <c r="J7" s="3"/>
      <c r="K7" s="3"/>
      <c r="L7" s="3"/>
    </row>
    <row r="8" spans="2:12" x14ac:dyDescent="0.25">
      <c r="B8" s="74" t="s">
        <v>1</v>
      </c>
      <c r="C8" s="75"/>
      <c r="D8" s="75"/>
      <c r="E8" s="77" t="s">
        <v>2</v>
      </c>
      <c r="F8" s="78"/>
      <c r="G8" s="78"/>
      <c r="H8" s="78"/>
      <c r="I8" s="79"/>
      <c r="J8" s="80" t="s">
        <v>3</v>
      </c>
      <c r="K8" s="58"/>
      <c r="L8" s="58"/>
    </row>
    <row r="9" spans="2:12" ht="24.75" x14ac:dyDescent="0.25">
      <c r="B9" s="75"/>
      <c r="C9" s="75"/>
      <c r="D9" s="75"/>
      <c r="E9" s="59" t="s">
        <v>4</v>
      </c>
      <c r="F9" s="60" t="s">
        <v>5</v>
      </c>
      <c r="G9" s="59" t="s">
        <v>6</v>
      </c>
      <c r="H9" s="59" t="s">
        <v>7</v>
      </c>
      <c r="I9" s="59" t="s">
        <v>8</v>
      </c>
      <c r="J9" s="80"/>
      <c r="K9" s="58"/>
      <c r="L9" s="58"/>
    </row>
    <row r="10" spans="2:12" x14ac:dyDescent="0.25">
      <c r="B10" s="76"/>
      <c r="C10" s="76"/>
      <c r="D10" s="76"/>
      <c r="E10" s="61" t="s">
        <v>9</v>
      </c>
      <c r="F10" s="61" t="s">
        <v>10</v>
      </c>
      <c r="G10" s="61" t="s">
        <v>11</v>
      </c>
      <c r="H10" s="61" t="s">
        <v>12</v>
      </c>
      <c r="I10" s="61" t="s">
        <v>13</v>
      </c>
      <c r="J10" s="61" t="s">
        <v>33</v>
      </c>
      <c r="K10" s="57"/>
      <c r="L10" s="57"/>
    </row>
    <row r="11" spans="2:12" x14ac:dyDescent="0.25">
      <c r="B11" s="26"/>
      <c r="C11" s="27"/>
      <c r="D11" s="28"/>
      <c r="E11" s="29"/>
      <c r="F11" s="30"/>
      <c r="G11" s="30"/>
      <c r="H11" s="30"/>
      <c r="I11" s="30"/>
      <c r="J11" s="30"/>
      <c r="K11" s="98"/>
      <c r="L11" s="98"/>
    </row>
    <row r="12" spans="2:12" x14ac:dyDescent="0.25">
      <c r="B12" s="83" t="s">
        <v>14</v>
      </c>
      <c r="C12" s="81"/>
      <c r="D12" s="82"/>
      <c r="E12" s="40"/>
      <c r="F12" s="40"/>
      <c r="G12" s="39">
        <f>E12+F12</f>
        <v>0</v>
      </c>
      <c r="H12" s="40"/>
      <c r="I12" s="40"/>
      <c r="J12" s="39">
        <f>I12-E12</f>
        <v>0</v>
      </c>
      <c r="K12" s="99"/>
      <c r="L12" s="99"/>
    </row>
    <row r="13" spans="2:12" x14ac:dyDescent="0.25">
      <c r="B13" s="83" t="s">
        <v>15</v>
      </c>
      <c r="C13" s="81"/>
      <c r="D13" s="82"/>
      <c r="E13" s="40"/>
      <c r="F13" s="40"/>
      <c r="G13" s="39">
        <f>E13+F13</f>
        <v>0</v>
      </c>
      <c r="H13" s="40"/>
      <c r="I13" s="40"/>
      <c r="J13" s="39">
        <f>I13-E13</f>
        <v>0</v>
      </c>
      <c r="K13" s="99"/>
      <c r="L13" s="99"/>
    </row>
    <row r="14" spans="2:12" x14ac:dyDescent="0.25">
      <c r="B14" s="83" t="s">
        <v>16</v>
      </c>
      <c r="C14" s="81"/>
      <c r="D14" s="82"/>
      <c r="E14" s="40"/>
      <c r="F14" s="40"/>
      <c r="G14" s="39">
        <f>E14+F14</f>
        <v>0</v>
      </c>
      <c r="H14" s="40"/>
      <c r="I14" s="40"/>
      <c r="J14" s="39">
        <f>I14-E14</f>
        <v>0</v>
      </c>
      <c r="K14" s="99"/>
      <c r="L14" s="99"/>
    </row>
    <row r="15" spans="2:12" x14ac:dyDescent="0.25">
      <c r="B15" s="83" t="s">
        <v>17</v>
      </c>
      <c r="C15" s="81"/>
      <c r="D15" s="82"/>
      <c r="E15" s="40"/>
      <c r="F15" s="40"/>
      <c r="G15" s="39">
        <f>E15+F15</f>
        <v>0</v>
      </c>
      <c r="H15" s="40"/>
      <c r="I15" s="40"/>
      <c r="J15" s="39">
        <f>I15-E15</f>
        <v>0</v>
      </c>
      <c r="K15" s="99"/>
      <c r="L15" s="99"/>
    </row>
    <row r="16" spans="2:12" x14ac:dyDescent="0.25">
      <c r="B16" s="83" t="s">
        <v>18</v>
      </c>
      <c r="C16" s="81"/>
      <c r="D16" s="82"/>
      <c r="E16" s="39">
        <f t="shared" ref="E16:J16" si="0">E17+E18</f>
        <v>0</v>
      </c>
      <c r="F16" s="39">
        <f t="shared" si="0"/>
        <v>0</v>
      </c>
      <c r="G16" s="39">
        <f t="shared" si="0"/>
        <v>0</v>
      </c>
      <c r="H16" s="39">
        <f t="shared" si="0"/>
        <v>0</v>
      </c>
      <c r="I16" s="39">
        <f t="shared" si="0"/>
        <v>0</v>
      </c>
      <c r="J16" s="39">
        <f t="shared" si="0"/>
        <v>0</v>
      </c>
      <c r="K16" s="99"/>
      <c r="L16" s="99"/>
    </row>
    <row r="17" spans="2:12" x14ac:dyDescent="0.25">
      <c r="B17" s="49" t="s">
        <v>34</v>
      </c>
      <c r="C17" s="81"/>
      <c r="D17" s="82"/>
      <c r="E17" s="40"/>
      <c r="F17" s="40"/>
      <c r="G17" s="39">
        <f>E17+F17</f>
        <v>0</v>
      </c>
      <c r="H17" s="40"/>
      <c r="I17" s="40"/>
      <c r="J17" s="39">
        <f>I17-E17</f>
        <v>0</v>
      </c>
      <c r="K17" s="99"/>
      <c r="L17" s="99"/>
    </row>
    <row r="18" spans="2:12" x14ac:dyDescent="0.25">
      <c r="B18" s="49" t="s">
        <v>35</v>
      </c>
      <c r="C18" s="81"/>
      <c r="D18" s="82"/>
      <c r="E18" s="40"/>
      <c r="F18" s="40"/>
      <c r="G18" s="39">
        <f>E18+F18</f>
        <v>0</v>
      </c>
      <c r="H18" s="40"/>
      <c r="I18" s="40"/>
      <c r="J18" s="39">
        <f>I18-E18</f>
        <v>0</v>
      </c>
      <c r="K18" s="99"/>
      <c r="L18" s="99"/>
    </row>
    <row r="19" spans="2:12" x14ac:dyDescent="0.25">
      <c r="B19" s="83" t="s">
        <v>19</v>
      </c>
      <c r="C19" s="81"/>
      <c r="D19" s="82"/>
      <c r="E19" s="51">
        <v>6931102.4199999999</v>
      </c>
      <c r="F19" s="51">
        <v>-41854.289999999099</v>
      </c>
      <c r="G19" s="51">
        <f>E19+F19</f>
        <v>6889248.1300000008</v>
      </c>
      <c r="H19" s="39">
        <f>H20+H21</f>
        <v>0</v>
      </c>
      <c r="I19" s="51">
        <v>6889248.1299999999</v>
      </c>
      <c r="J19" s="39">
        <f>J20+J21</f>
        <v>0</v>
      </c>
      <c r="K19" s="99"/>
      <c r="L19" s="99"/>
    </row>
    <row r="20" spans="2:12" x14ac:dyDescent="0.25">
      <c r="B20" s="49" t="s">
        <v>34</v>
      </c>
      <c r="C20" s="81"/>
      <c r="D20" s="82"/>
      <c r="E20" s="50"/>
      <c r="F20" s="50"/>
      <c r="G20" s="51">
        <f t="shared" ref="G20:G25" si="1">E20+F20</f>
        <v>0</v>
      </c>
      <c r="H20" s="40"/>
      <c r="I20" s="50"/>
      <c r="J20" s="39">
        <f t="shared" ref="J20:J25" si="2">I20-E20</f>
        <v>0</v>
      </c>
      <c r="K20" s="99"/>
      <c r="L20" s="99"/>
    </row>
    <row r="21" spans="2:12" x14ac:dyDescent="0.25">
      <c r="B21" s="49" t="s">
        <v>35</v>
      </c>
      <c r="C21" s="81"/>
      <c r="D21" s="82"/>
      <c r="E21" s="50"/>
      <c r="F21" s="50"/>
      <c r="G21" s="51">
        <f t="shared" si="1"/>
        <v>0</v>
      </c>
      <c r="H21" s="40"/>
      <c r="I21" s="50"/>
      <c r="J21" s="39">
        <f t="shared" si="2"/>
        <v>0</v>
      </c>
      <c r="K21" s="99"/>
      <c r="L21" s="99"/>
    </row>
    <row r="22" spans="2:12" x14ac:dyDescent="0.25">
      <c r="B22" s="83" t="s">
        <v>20</v>
      </c>
      <c r="C22" s="81"/>
      <c r="D22" s="82"/>
      <c r="E22" s="50"/>
      <c r="F22" s="50"/>
      <c r="G22" s="51">
        <f t="shared" si="1"/>
        <v>0</v>
      </c>
      <c r="H22" s="40"/>
      <c r="I22" s="50"/>
      <c r="J22" s="39">
        <f t="shared" si="2"/>
        <v>0</v>
      </c>
      <c r="K22" s="99"/>
      <c r="L22" s="99"/>
    </row>
    <row r="23" spans="2:12" x14ac:dyDescent="0.25">
      <c r="B23" s="83" t="s">
        <v>21</v>
      </c>
      <c r="C23" s="81"/>
      <c r="D23" s="82"/>
      <c r="E23" s="50">
        <v>1347900</v>
      </c>
      <c r="F23" s="52">
        <v>-704600</v>
      </c>
      <c r="G23" s="51">
        <f>E23+F23</f>
        <v>643300</v>
      </c>
      <c r="H23" s="40"/>
      <c r="I23" s="50">
        <v>643300</v>
      </c>
      <c r="J23" s="39">
        <f>I23-E23</f>
        <v>-704600</v>
      </c>
      <c r="K23" s="99"/>
      <c r="L23" s="99"/>
    </row>
    <row r="24" spans="2:12" x14ac:dyDescent="0.25">
      <c r="B24" s="83" t="s">
        <v>22</v>
      </c>
      <c r="C24" s="81"/>
      <c r="D24" s="82"/>
      <c r="E24" s="40"/>
      <c r="F24" s="40"/>
      <c r="G24" s="39">
        <f t="shared" si="1"/>
        <v>0</v>
      </c>
      <c r="H24" s="40"/>
      <c r="I24" s="40"/>
      <c r="J24" s="39">
        <f t="shared" si="2"/>
        <v>0</v>
      </c>
      <c r="K24" s="99"/>
      <c r="L24" s="99"/>
    </row>
    <row r="25" spans="2:12" x14ac:dyDescent="0.25">
      <c r="B25" s="83" t="s">
        <v>23</v>
      </c>
      <c r="C25" s="81"/>
      <c r="D25" s="82"/>
      <c r="E25" s="40"/>
      <c r="F25" s="40"/>
      <c r="G25" s="39">
        <f t="shared" si="1"/>
        <v>0</v>
      </c>
      <c r="H25" s="40"/>
      <c r="I25" s="40"/>
      <c r="J25" s="39">
        <f t="shared" si="2"/>
        <v>0</v>
      </c>
      <c r="K25" s="99"/>
      <c r="L25" s="99"/>
    </row>
    <row r="26" spans="2:12" x14ac:dyDescent="0.25">
      <c r="B26" s="31"/>
      <c r="C26" s="32"/>
      <c r="D26" s="33"/>
      <c r="E26" s="34"/>
      <c r="F26" s="34"/>
      <c r="G26" s="34"/>
      <c r="H26" s="34"/>
      <c r="I26" s="34"/>
      <c r="J26" s="34"/>
      <c r="K26" s="100"/>
      <c r="L26" s="100"/>
    </row>
    <row r="27" spans="2:12" x14ac:dyDescent="0.25">
      <c r="B27" s="35"/>
      <c r="C27" s="36"/>
      <c r="D27" s="37" t="s">
        <v>24</v>
      </c>
      <c r="E27" s="41">
        <f t="shared" ref="E27:J27" si="3">E12+E13+E14+E15+E16+E19+E22+E23+E24+E25</f>
        <v>8279002.4199999999</v>
      </c>
      <c r="F27" s="41">
        <f t="shared" si="3"/>
        <v>-746454.28999999911</v>
      </c>
      <c r="G27" s="41">
        <f t="shared" si="3"/>
        <v>7532548.1300000008</v>
      </c>
      <c r="H27" s="41">
        <f t="shared" si="3"/>
        <v>0</v>
      </c>
      <c r="I27" s="41">
        <f t="shared" si="3"/>
        <v>7532548.1299999999</v>
      </c>
      <c r="J27" s="86">
        <f t="shared" si="3"/>
        <v>-704600</v>
      </c>
      <c r="K27" s="101"/>
      <c r="L27" s="101"/>
    </row>
    <row r="28" spans="2:12" x14ac:dyDescent="0.25">
      <c r="E28" s="38"/>
      <c r="F28" s="38"/>
      <c r="G28" s="38"/>
      <c r="H28" s="88" t="s">
        <v>31</v>
      </c>
      <c r="I28" s="89"/>
      <c r="J28" s="87"/>
      <c r="K28" s="101"/>
      <c r="L28" s="101"/>
    </row>
    <row r="31" spans="2:12" ht="15" customHeight="1" x14ac:dyDescent="0.25">
      <c r="B31" s="74" t="s">
        <v>26</v>
      </c>
      <c r="C31" s="75"/>
      <c r="D31" s="75"/>
      <c r="E31" s="77" t="s">
        <v>2</v>
      </c>
      <c r="F31" s="78"/>
      <c r="G31" s="78"/>
      <c r="H31" s="78"/>
      <c r="I31" s="79"/>
      <c r="J31" s="80" t="s">
        <v>3</v>
      </c>
      <c r="K31" s="58"/>
      <c r="L31" s="58"/>
    </row>
    <row r="32" spans="2:12" ht="24.75" x14ac:dyDescent="0.25">
      <c r="B32" s="75"/>
      <c r="C32" s="75"/>
      <c r="D32" s="75"/>
      <c r="E32" s="59" t="s">
        <v>4</v>
      </c>
      <c r="F32" s="60" t="s">
        <v>32</v>
      </c>
      <c r="G32" s="59" t="s">
        <v>6</v>
      </c>
      <c r="H32" s="59" t="s">
        <v>7</v>
      </c>
      <c r="I32" s="59" t="s">
        <v>8</v>
      </c>
      <c r="J32" s="80"/>
      <c r="K32" s="58"/>
      <c r="L32" s="58"/>
    </row>
    <row r="33" spans="2:12" x14ac:dyDescent="0.25">
      <c r="B33" s="76"/>
      <c r="C33" s="76"/>
      <c r="D33" s="76"/>
      <c r="E33" s="61" t="s">
        <v>9</v>
      </c>
      <c r="F33" s="61" t="s">
        <v>10</v>
      </c>
      <c r="G33" s="61" t="s">
        <v>11</v>
      </c>
      <c r="H33" s="61" t="s">
        <v>12</v>
      </c>
      <c r="I33" s="61" t="s">
        <v>13</v>
      </c>
      <c r="J33" s="61" t="s">
        <v>33</v>
      </c>
      <c r="K33" s="57"/>
      <c r="L33" s="57"/>
    </row>
    <row r="34" spans="2:12" x14ac:dyDescent="0.25">
      <c r="B34" s="4"/>
      <c r="C34" s="5"/>
      <c r="D34" s="6"/>
      <c r="E34" s="7"/>
      <c r="F34" s="7"/>
      <c r="G34" s="7"/>
      <c r="H34" s="7"/>
      <c r="I34" s="7"/>
      <c r="J34" s="7"/>
      <c r="K34" s="102"/>
      <c r="L34" s="102"/>
    </row>
    <row r="35" spans="2:12" x14ac:dyDescent="0.25">
      <c r="B35" s="15" t="s">
        <v>27</v>
      </c>
      <c r="C35" s="16"/>
      <c r="D35" s="17"/>
      <c r="E35" s="47">
        <f t="shared" ref="E35:J35" si="4">E36+E37+E38+E39+E42+E45+E46</f>
        <v>8279002.4199999999</v>
      </c>
      <c r="F35" s="47">
        <f t="shared" si="4"/>
        <v>-746454.28999999911</v>
      </c>
      <c r="G35" s="47">
        <f t="shared" si="4"/>
        <v>7532548.1300000008</v>
      </c>
      <c r="H35" s="47">
        <f t="shared" si="4"/>
        <v>0</v>
      </c>
      <c r="I35" s="47">
        <f t="shared" si="4"/>
        <v>7532548.1299999999</v>
      </c>
      <c r="J35" s="47">
        <f t="shared" si="4"/>
        <v>-704600</v>
      </c>
      <c r="K35" s="103"/>
      <c r="L35" s="103"/>
    </row>
    <row r="36" spans="2:12" x14ac:dyDescent="0.25">
      <c r="B36" s="8"/>
      <c r="C36" s="84" t="s">
        <v>14</v>
      </c>
      <c r="D36" s="85"/>
      <c r="E36" s="42"/>
      <c r="F36" s="42"/>
      <c r="G36" s="43">
        <f>E36+F36</f>
        <v>0</v>
      </c>
      <c r="H36" s="42"/>
      <c r="I36" s="42"/>
      <c r="J36" s="43">
        <f>I36-E36</f>
        <v>0</v>
      </c>
      <c r="K36" s="104"/>
      <c r="L36" s="104"/>
    </row>
    <row r="37" spans="2:12" x14ac:dyDescent="0.25">
      <c r="B37" s="8"/>
      <c r="C37" s="84" t="s">
        <v>16</v>
      </c>
      <c r="D37" s="85"/>
      <c r="E37" s="42"/>
      <c r="F37" s="42"/>
      <c r="G37" s="43">
        <f>E37+F37</f>
        <v>0</v>
      </c>
      <c r="H37" s="42"/>
      <c r="I37" s="42"/>
      <c r="J37" s="43">
        <f>I37-E37</f>
        <v>0</v>
      </c>
      <c r="K37" s="104"/>
      <c r="L37" s="104"/>
    </row>
    <row r="38" spans="2:12" x14ac:dyDescent="0.25">
      <c r="B38" s="8"/>
      <c r="C38" s="84" t="s">
        <v>17</v>
      </c>
      <c r="D38" s="85"/>
      <c r="E38" s="42"/>
      <c r="F38" s="42"/>
      <c r="G38" s="43">
        <f>E38+F38</f>
        <v>0</v>
      </c>
      <c r="H38" s="42"/>
      <c r="I38" s="42"/>
      <c r="J38" s="43">
        <f>I38-E38</f>
        <v>0</v>
      </c>
      <c r="K38" s="104"/>
      <c r="L38" s="104"/>
    </row>
    <row r="39" spans="2:12" x14ac:dyDescent="0.25">
      <c r="B39" s="8"/>
      <c r="C39" s="84" t="s">
        <v>18</v>
      </c>
      <c r="D39" s="85"/>
      <c r="E39" s="43">
        <f t="shared" ref="E39:J39" si="5">E40+E41</f>
        <v>0</v>
      </c>
      <c r="F39" s="43">
        <f t="shared" si="5"/>
        <v>0</v>
      </c>
      <c r="G39" s="43">
        <f t="shared" si="5"/>
        <v>0</v>
      </c>
      <c r="H39" s="43">
        <f t="shared" si="5"/>
        <v>0</v>
      </c>
      <c r="I39" s="43">
        <f t="shared" si="5"/>
        <v>0</v>
      </c>
      <c r="J39" s="43">
        <f t="shared" si="5"/>
        <v>0</v>
      </c>
      <c r="K39" s="104"/>
      <c r="L39" s="104"/>
    </row>
    <row r="40" spans="2:12" x14ac:dyDescent="0.25">
      <c r="B40" s="8"/>
      <c r="C40" s="18" t="s">
        <v>34</v>
      </c>
      <c r="D40" s="19"/>
      <c r="E40" s="42"/>
      <c r="F40" s="42"/>
      <c r="G40" s="43">
        <f t="shared" ref="G40:G46" si="6">E40+F40</f>
        <v>0</v>
      </c>
      <c r="H40" s="42"/>
      <c r="I40" s="42"/>
      <c r="J40" s="43">
        <f>I40-E40</f>
        <v>0</v>
      </c>
      <c r="K40" s="104"/>
      <c r="L40" s="104"/>
    </row>
    <row r="41" spans="2:12" x14ac:dyDescent="0.25">
      <c r="B41" s="8"/>
      <c r="C41" s="18" t="s">
        <v>35</v>
      </c>
      <c r="D41" s="19"/>
      <c r="E41" s="42"/>
      <c r="F41" s="42"/>
      <c r="G41" s="43">
        <f t="shared" si="6"/>
        <v>0</v>
      </c>
      <c r="H41" s="42"/>
      <c r="I41" s="42"/>
      <c r="J41" s="43">
        <f>I41-E41</f>
        <v>0</v>
      </c>
      <c r="K41" s="104"/>
      <c r="L41" s="104"/>
    </row>
    <row r="42" spans="2:12" x14ac:dyDescent="0.25">
      <c r="B42" s="8"/>
      <c r="C42" s="84" t="s">
        <v>19</v>
      </c>
      <c r="D42" s="85"/>
      <c r="E42" s="53">
        <v>6931102.4199999999</v>
      </c>
      <c r="F42" s="53">
        <v>-41854.289999999099</v>
      </c>
      <c r="G42" s="53">
        <f t="shared" si="6"/>
        <v>6889248.1300000008</v>
      </c>
      <c r="H42" s="53">
        <f t="shared" ref="H42:J42" si="7">H43+H44</f>
        <v>0</v>
      </c>
      <c r="I42" s="53">
        <v>6889248.1299999999</v>
      </c>
      <c r="J42" s="43">
        <f t="shared" si="7"/>
        <v>0</v>
      </c>
      <c r="K42" s="104"/>
      <c r="L42" s="104"/>
    </row>
    <row r="43" spans="2:12" x14ac:dyDescent="0.25">
      <c r="B43" s="8"/>
      <c r="C43" s="18" t="s">
        <v>34</v>
      </c>
      <c r="D43" s="19"/>
      <c r="E43" s="54"/>
      <c r="F43" s="54"/>
      <c r="G43" s="53">
        <f t="shared" si="6"/>
        <v>0</v>
      </c>
      <c r="H43" s="54"/>
      <c r="I43" s="54"/>
      <c r="J43" s="43">
        <f>I43-E43</f>
        <v>0</v>
      </c>
      <c r="K43" s="104"/>
      <c r="L43" s="104"/>
    </row>
    <row r="44" spans="2:12" x14ac:dyDescent="0.25">
      <c r="B44" s="8"/>
      <c r="C44" s="18" t="s">
        <v>35</v>
      </c>
      <c r="D44" s="19"/>
      <c r="E44" s="54"/>
      <c r="F44" s="54"/>
      <c r="G44" s="53">
        <f t="shared" si="6"/>
        <v>0</v>
      </c>
      <c r="H44" s="54"/>
      <c r="I44" s="54"/>
      <c r="J44" s="43">
        <f>I44-E44</f>
        <v>0</v>
      </c>
      <c r="K44" s="104"/>
      <c r="L44" s="104"/>
    </row>
    <row r="45" spans="2:12" x14ac:dyDescent="0.25">
      <c r="B45" s="8"/>
      <c r="C45" s="84" t="s">
        <v>21</v>
      </c>
      <c r="D45" s="85"/>
      <c r="E45" s="54">
        <v>1347900</v>
      </c>
      <c r="F45" s="54">
        <v>-704600</v>
      </c>
      <c r="G45" s="53">
        <f t="shared" si="6"/>
        <v>643300</v>
      </c>
      <c r="H45" s="54"/>
      <c r="I45" s="54">
        <v>643300</v>
      </c>
      <c r="J45" s="43">
        <f>I45-E45</f>
        <v>-704600</v>
      </c>
      <c r="K45" s="104"/>
      <c r="L45" s="104"/>
    </row>
    <row r="46" spans="2:12" x14ac:dyDescent="0.25">
      <c r="B46" s="8"/>
      <c r="C46" s="84" t="s">
        <v>22</v>
      </c>
      <c r="D46" s="85"/>
      <c r="E46" s="42"/>
      <c r="F46" s="42"/>
      <c r="G46" s="43">
        <f t="shared" si="6"/>
        <v>0</v>
      </c>
      <c r="H46" s="42"/>
      <c r="I46" s="42"/>
      <c r="J46" s="43">
        <f>I46-E46</f>
        <v>0</v>
      </c>
      <c r="K46" s="104"/>
      <c r="L46" s="104"/>
    </row>
    <row r="47" spans="2:12" x14ac:dyDescent="0.25">
      <c r="B47" s="8"/>
      <c r="C47" s="18"/>
      <c r="D47" s="19"/>
      <c r="E47" s="43"/>
      <c r="F47" s="43"/>
      <c r="G47" s="43"/>
      <c r="H47" s="43"/>
      <c r="I47" s="43"/>
      <c r="J47" s="43"/>
      <c r="K47" s="104"/>
      <c r="L47" s="104"/>
    </row>
    <row r="48" spans="2:12" x14ac:dyDescent="0.25">
      <c r="B48" s="15" t="s">
        <v>28</v>
      </c>
      <c r="C48" s="16"/>
      <c r="D48" s="19"/>
      <c r="E48" s="48">
        <f t="shared" ref="E48:J48" si="8">E49+E50+E51</f>
        <v>0</v>
      </c>
      <c r="F48" s="48">
        <f t="shared" si="8"/>
        <v>0</v>
      </c>
      <c r="G48" s="48">
        <f t="shared" si="8"/>
        <v>0</v>
      </c>
      <c r="H48" s="48">
        <f t="shared" si="8"/>
        <v>0</v>
      </c>
      <c r="I48" s="48">
        <f t="shared" si="8"/>
        <v>0</v>
      </c>
      <c r="J48" s="48">
        <f t="shared" si="8"/>
        <v>0</v>
      </c>
      <c r="K48" s="105"/>
      <c r="L48" s="105"/>
    </row>
    <row r="49" spans="2:12" x14ac:dyDescent="0.25">
      <c r="B49" s="15"/>
      <c r="C49" s="84" t="s">
        <v>15</v>
      </c>
      <c r="D49" s="85"/>
      <c r="E49" s="42"/>
      <c r="F49" s="42"/>
      <c r="G49" s="43">
        <f>E49+F49</f>
        <v>0</v>
      </c>
      <c r="H49" s="42"/>
      <c r="I49" s="42"/>
      <c r="J49" s="43">
        <f>I49-E49</f>
        <v>0</v>
      </c>
      <c r="K49" s="104"/>
      <c r="L49" s="104"/>
    </row>
    <row r="50" spans="2:12" x14ac:dyDescent="0.25">
      <c r="B50" s="8"/>
      <c r="C50" s="84" t="s">
        <v>20</v>
      </c>
      <c r="D50" s="85"/>
      <c r="E50" s="42"/>
      <c r="F50" s="42"/>
      <c r="G50" s="43">
        <f>E50+F50</f>
        <v>0</v>
      </c>
      <c r="H50" s="42"/>
      <c r="I50" s="42"/>
      <c r="J50" s="43">
        <f>I50-E50</f>
        <v>0</v>
      </c>
      <c r="K50" s="104"/>
      <c r="L50" s="104"/>
    </row>
    <row r="51" spans="2:12" x14ac:dyDescent="0.25">
      <c r="B51" s="8"/>
      <c r="C51" s="84" t="s">
        <v>22</v>
      </c>
      <c r="D51" s="85"/>
      <c r="E51" s="42"/>
      <c r="F51" s="42"/>
      <c r="G51" s="43">
        <f>E51+F51</f>
        <v>0</v>
      </c>
      <c r="H51" s="42"/>
      <c r="I51" s="42"/>
      <c r="J51" s="43">
        <f>I51-E51</f>
        <v>0</v>
      </c>
      <c r="K51" s="104"/>
      <c r="L51" s="104"/>
    </row>
    <row r="52" spans="2:12" x14ac:dyDescent="0.25">
      <c r="B52" s="20"/>
      <c r="C52" s="21"/>
      <c r="D52" s="22"/>
      <c r="E52" s="44"/>
      <c r="F52" s="44"/>
      <c r="G52" s="44"/>
      <c r="H52" s="44"/>
      <c r="I52" s="44"/>
      <c r="J52" s="44"/>
      <c r="K52" s="106"/>
      <c r="L52" s="106"/>
    </row>
    <row r="53" spans="2:12" x14ac:dyDescent="0.25">
      <c r="B53" s="15" t="s">
        <v>29</v>
      </c>
      <c r="C53" s="23"/>
      <c r="D53" s="19"/>
      <c r="E53" s="44">
        <f t="shared" ref="E53:J53" si="9">E54</f>
        <v>0</v>
      </c>
      <c r="F53" s="44">
        <f t="shared" si="9"/>
        <v>0</v>
      </c>
      <c r="G53" s="44">
        <f t="shared" si="9"/>
        <v>0</v>
      </c>
      <c r="H53" s="44">
        <f t="shared" si="9"/>
        <v>0</v>
      </c>
      <c r="I53" s="44">
        <f t="shared" si="9"/>
        <v>0</v>
      </c>
      <c r="J53" s="44">
        <f t="shared" si="9"/>
        <v>0</v>
      </c>
      <c r="K53" s="106"/>
      <c r="L53" s="106"/>
    </row>
    <row r="54" spans="2:12" x14ac:dyDescent="0.25">
      <c r="B54" s="8"/>
      <c r="C54" s="84" t="s">
        <v>23</v>
      </c>
      <c r="D54" s="85"/>
      <c r="E54" s="42"/>
      <c r="F54" s="42"/>
      <c r="G54" s="43">
        <f>E54+F54</f>
        <v>0</v>
      </c>
      <c r="H54" s="42"/>
      <c r="I54" s="42"/>
      <c r="J54" s="43">
        <f>I54-E54</f>
        <v>0</v>
      </c>
      <c r="K54" s="104"/>
      <c r="L54" s="104"/>
    </row>
    <row r="55" spans="2:12" x14ac:dyDescent="0.25">
      <c r="B55" s="9"/>
      <c r="C55" s="10"/>
      <c r="D55" s="11"/>
      <c r="E55" s="45"/>
      <c r="F55" s="45"/>
      <c r="G55" s="45"/>
      <c r="H55" s="45"/>
      <c r="I55" s="45"/>
      <c r="J55" s="45"/>
      <c r="K55" s="107"/>
      <c r="L55" s="107"/>
    </row>
    <row r="56" spans="2:12" x14ac:dyDescent="0.25">
      <c r="B56" s="12"/>
      <c r="C56" s="13"/>
      <c r="D56" s="24" t="s">
        <v>24</v>
      </c>
      <c r="E56" s="46">
        <f t="shared" ref="E56:J56" si="10">E35+E48+E53</f>
        <v>8279002.4199999999</v>
      </c>
      <c r="F56" s="46">
        <f t="shared" si="10"/>
        <v>-746454.28999999911</v>
      </c>
      <c r="G56" s="46">
        <f t="shared" si="10"/>
        <v>7532548.1300000008</v>
      </c>
      <c r="H56" s="46">
        <f t="shared" si="10"/>
        <v>0</v>
      </c>
      <c r="I56" s="46">
        <f t="shared" si="10"/>
        <v>7532548.1299999999</v>
      </c>
      <c r="J56" s="91">
        <f t="shared" si="10"/>
        <v>-704600</v>
      </c>
      <c r="K56" s="108"/>
      <c r="L56" s="108"/>
    </row>
    <row r="57" spans="2:12" x14ac:dyDescent="0.25">
      <c r="B57" s="14"/>
      <c r="C57" s="14"/>
      <c r="D57" s="14"/>
      <c r="E57" s="14"/>
      <c r="F57" s="14"/>
      <c r="G57" s="14"/>
      <c r="H57" s="93" t="s">
        <v>25</v>
      </c>
      <c r="I57" s="94"/>
      <c r="J57" s="92"/>
      <c r="K57" s="108"/>
      <c r="L57" s="108"/>
    </row>
    <row r="58" spans="2:12" x14ac:dyDescent="0.25">
      <c r="B58" s="90"/>
      <c r="C58" s="90"/>
      <c r="D58" s="90"/>
      <c r="E58" s="90"/>
      <c r="F58" s="90"/>
      <c r="G58" s="90"/>
      <c r="H58" s="90"/>
      <c r="I58" s="90"/>
      <c r="J58" s="90"/>
      <c r="K58" s="55"/>
      <c r="L58" s="55"/>
    </row>
    <row r="59" spans="2:12" ht="30" customHeight="1" x14ac:dyDescent="0.25">
      <c r="B59" s="25" t="s">
        <v>30</v>
      </c>
      <c r="C59" s="25"/>
      <c r="D59" s="2"/>
      <c r="E59" s="2"/>
      <c r="F59" s="2"/>
      <c r="G59" s="2"/>
      <c r="H59" s="2"/>
      <c r="I59" s="2"/>
      <c r="J59" s="2"/>
      <c r="K59" s="2"/>
      <c r="L59" s="2"/>
    </row>
    <row r="60" spans="2:12" ht="30" customHeight="1" x14ac:dyDescent="0.25">
      <c r="B60" s="25"/>
      <c r="C60" s="25"/>
      <c r="D60" s="2"/>
      <c r="E60" s="2"/>
      <c r="F60" s="2"/>
      <c r="G60" s="2"/>
      <c r="H60" s="2"/>
      <c r="I60" s="2"/>
      <c r="J60" s="2"/>
      <c r="K60" s="2"/>
      <c r="L60" s="2"/>
    </row>
    <row r="61" spans="2:12" ht="30" customHeight="1" x14ac:dyDescent="0.25">
      <c r="B61" s="25"/>
      <c r="C61" s="25"/>
      <c r="D61" s="2"/>
      <c r="E61" s="2"/>
      <c r="F61" s="2"/>
      <c r="G61" s="2"/>
      <c r="H61" s="2"/>
      <c r="I61" s="2"/>
      <c r="J61" s="2"/>
      <c r="K61" s="2"/>
      <c r="L61" s="2"/>
    </row>
    <row r="62" spans="2:12" ht="30" customHeight="1" x14ac:dyDescent="0.25">
      <c r="B62" s="25"/>
      <c r="C62" s="25"/>
      <c r="D62" s="2"/>
      <c r="E62" s="2"/>
      <c r="F62" s="97" t="s">
        <v>39</v>
      </c>
      <c r="G62" s="97"/>
      <c r="H62" s="2"/>
      <c r="I62" s="2"/>
      <c r="J62" s="2"/>
      <c r="K62" s="2"/>
      <c r="L62" s="2"/>
    </row>
    <row r="63" spans="2:12" ht="30" customHeight="1" x14ac:dyDescent="0.25">
      <c r="B63" s="25"/>
      <c r="C63" s="25"/>
      <c r="D63" s="2"/>
      <c r="E63" s="2"/>
      <c r="F63" s="96" t="s">
        <v>38</v>
      </c>
      <c r="G63" s="96"/>
      <c r="H63" s="2"/>
      <c r="I63" s="2"/>
      <c r="J63" s="2"/>
      <c r="K63" s="2"/>
      <c r="L63" s="2"/>
    </row>
    <row r="64" spans="2:12" ht="42" customHeight="1" x14ac:dyDescent="0.25">
      <c r="B64" s="25"/>
      <c r="C64" s="25"/>
      <c r="D64" s="2"/>
      <c r="E64" s="2"/>
      <c r="F64" s="95" t="s">
        <v>37</v>
      </c>
      <c r="G64" s="95"/>
      <c r="H64" s="2"/>
      <c r="I64" s="2"/>
      <c r="J64" s="2"/>
      <c r="K64" s="2"/>
      <c r="L64" s="2"/>
    </row>
    <row r="65" spans="2:12" ht="13.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7" spans="2:12" hidden="1" x14ac:dyDescent="0.25"/>
    <row r="68" spans="2:12" hidden="1" x14ac:dyDescent="0.25"/>
    <row r="69" spans="2:12" hidden="1" x14ac:dyDescent="0.25"/>
    <row r="70" spans="2:12" hidden="1" x14ac:dyDescent="0.25"/>
    <row r="71" spans="2:12" hidden="1" x14ac:dyDescent="0.25"/>
    <row r="72" spans="2:12" hidden="1" x14ac:dyDescent="0.25"/>
    <row r="73" spans="2:12" hidden="1" x14ac:dyDescent="0.25"/>
    <row r="74" spans="2:12" hidden="1" x14ac:dyDescent="0.25"/>
    <row r="75" spans="2:12" hidden="1" x14ac:dyDescent="0.25"/>
    <row r="76" spans="2:12" hidden="1" x14ac:dyDescent="0.25"/>
    <row r="77" spans="2:12" hidden="1" x14ac:dyDescent="0.25"/>
    <row r="78" spans="2:12" hidden="1" x14ac:dyDescent="0.25"/>
    <row r="79" spans="2:12" hidden="1" x14ac:dyDescent="0.25"/>
    <row r="80" spans="2:12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  <row r="65537" hidden="1" x14ac:dyDescent="0.25"/>
    <row r="65538" hidden="1" x14ac:dyDescent="0.25"/>
    <row r="65539" hidden="1" x14ac:dyDescent="0.25"/>
    <row r="65540" hidden="1" x14ac:dyDescent="0.25"/>
    <row r="65541" ht="82.5" customHeight="1" x14ac:dyDescent="0.25"/>
  </sheetData>
  <mergeCells count="43">
    <mergeCell ref="F62:G62"/>
    <mergeCell ref="F63:G63"/>
    <mergeCell ref="F64:G64"/>
    <mergeCell ref="B58:J58"/>
    <mergeCell ref="C46:D46"/>
    <mergeCell ref="C49:D49"/>
    <mergeCell ref="C50:D50"/>
    <mergeCell ref="C51:D51"/>
    <mergeCell ref="C54:D54"/>
    <mergeCell ref="J56:J57"/>
    <mergeCell ref="H57:I57"/>
    <mergeCell ref="C45:D45"/>
    <mergeCell ref="B24:D24"/>
    <mergeCell ref="B25:D25"/>
    <mergeCell ref="J27:J28"/>
    <mergeCell ref="H28:I28"/>
    <mergeCell ref="B31:D33"/>
    <mergeCell ref="E31:I31"/>
    <mergeCell ref="J31:J32"/>
    <mergeCell ref="C36:D36"/>
    <mergeCell ref="C37:D37"/>
    <mergeCell ref="C38:D38"/>
    <mergeCell ref="C39:D39"/>
    <mergeCell ref="C42:D42"/>
    <mergeCell ref="B23:D23"/>
    <mergeCell ref="B12:D12"/>
    <mergeCell ref="B13:D13"/>
    <mergeCell ref="B14:D14"/>
    <mergeCell ref="B15:D15"/>
    <mergeCell ref="B16:D16"/>
    <mergeCell ref="C17:D17"/>
    <mergeCell ref="C18:D18"/>
    <mergeCell ref="B19:D19"/>
    <mergeCell ref="C20:D20"/>
    <mergeCell ref="C21:D21"/>
    <mergeCell ref="B22:D22"/>
    <mergeCell ref="B3:J3"/>
    <mergeCell ref="B4:J4"/>
    <mergeCell ref="B5:J5"/>
    <mergeCell ref="B6:J6"/>
    <mergeCell ref="B8:D10"/>
    <mergeCell ref="E8:I8"/>
    <mergeCell ref="J8:J9"/>
  </mergeCells>
  <printOptions horizontalCentered="1" verticalCentered="1"/>
  <pageMargins left="0.31496062992125984" right="0.31496062992125984" top="0.35433070866141736" bottom="0.35433070866141736" header="0" footer="0"/>
  <pageSetup scale="52" orientation="landscape" r:id="rId1"/>
  <rowBreaks count="1" manualBreakCount="1">
    <brk id="6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cclmi</cp:lastModifiedBy>
  <cp:lastPrinted>2023-04-13T23:16:08Z</cp:lastPrinted>
  <dcterms:created xsi:type="dcterms:W3CDTF">2014-09-04T16:46:21Z</dcterms:created>
  <dcterms:modified xsi:type="dcterms:W3CDTF">2023-04-13T23:43:51Z</dcterms:modified>
</cp:coreProperties>
</file>